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0800" windowHeight="8190"/>
  </bookViews>
  <sheets>
    <sheet name="3.4" sheetId="1" r:id="rId1"/>
  </sheets>
  <calcPr calcId="145621"/>
</workbook>
</file>

<file path=xl/calcChain.xml><?xml version="1.0" encoding="utf-8"?>
<calcChain xmlns="http://schemas.openxmlformats.org/spreadsheetml/2006/main">
  <c r="D14" i="1" l="1"/>
  <c r="D13" i="1"/>
  <c r="D12" i="1"/>
  <c r="D10" i="1"/>
  <c r="D11" i="1"/>
  <c r="D9" i="1"/>
  <c r="D8" i="1"/>
  <c r="D7" i="1"/>
  <c r="D5" i="1"/>
  <c r="D6" i="1"/>
  <c r="D4" i="1" l="1"/>
  <c r="B15" i="1"/>
  <c r="C15" i="1" s="1"/>
  <c r="D15" i="1" l="1"/>
</calcChain>
</file>

<file path=xl/sharedStrings.xml><?xml version="1.0" encoding="utf-8"?>
<sst xmlns="http://schemas.openxmlformats.org/spreadsheetml/2006/main" count="24" uniqueCount="24">
  <si>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indexed="9"/>
        <rFont val="Calibri"/>
        <family val="2"/>
        <charset val="238"/>
      </rPr>
      <t>(počty fyzických osob)</t>
    </r>
  </si>
  <si>
    <t>Univerzita Karlova</t>
  </si>
  <si>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</si>
  <si>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</si>
  <si>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</si>
  <si>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</si>
  <si>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</si>
  <si>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</si>
  <si>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</si>
  <si>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</si>
  <si>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</si>
  <si>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</si>
  <si>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</si>
  <si>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</si>
  <si>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</si>
  <si>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</si>
  <si>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CELKEM***</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</si>
  <si>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</si>
  <si>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</si>
  <si>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Jelikož jsou vykazovány fyzické osoby, které mohou být příjemcem více stipendií počty studentů celkem nejsou součtem předcházejících sloupců, ale odráží stav reálného počtu studentů. </t>
  </si>
  <si>
    <r>
      <rPr>
        <b/>
        <sz val="10"/>
        <color indexed="8"/>
        <rFont val="Calibri"/>
        <family val="2"/>
        <charset val="238"/>
      </rPr>
      <t>Příklad:</t>
    </r>
    <r>
      <rPr>
        <sz val="10"/>
        <color indexed="8"/>
        <rFont val="Calibri"/>
        <family val="2"/>
        <charset val="238"/>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</si>
  <si>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</si>
  <si>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Kontrola na tabuli 9 VZH:</t>
  </si>
  <si>
    <t>AUČ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</si>
</sst>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000"/>
  </numFmts>
  <fonts count="7" x14ac:knownFonts="1">
    <font>
      <sz val="11"/>
      <color indexed="8"/>
      <name val="Calibri"/>
    </font>
    <font>
      <b/>
      <sz val="14"/>
      <color indexed="9"/>
      <name val="Calibri"/>
      <family val="2"/>
      <charset val="238"/>
    </font>
    <font>
      <b/>
      <sz val="12"/>
      <color indexed="9"/>
      <name val="Calibri"/>
      <family val="2"/>
      <charset val="238"/>
    </font>
    <font>
      <b/>
      <sz val="10"/>
      <color indexed="8"/>
      <name val="Calibri"/>
      <family val="2"/>
      <charset val="238"/>
    </font>
    <font>
      <sz val="10"/>
      <color indexed="8"/>
      <name val="Calibri"/>
      <family val="2"/>
      <charset val="238"/>
    </font>
    <font>
      <sz val="11"/>
      <color indexed="55"/>
      <name val="Calibri"/>
      <family val="2"/>
      <charset val="238"/>
    </font>
    <font>
      <sz val="8"/>
      <name val="Calibri"/>
      <family val="2"/>
      <charset val="238"/>
    </font>
  </fonts>
  <fills count="5">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2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s>
  <cellStyleXfs count="1">
    <xf numFmtId="0" fontId="0" fillId="0" borderId="0" applyNumberFormat="0" applyFill="0" applyBorder="0" applyProtection="0"/>
  </cellStyleXfs>
  <cellXfs count="29">
    <xf numFmtId="0" fontId="0" fillId="0" borderId="0" xfId="0"/>
    <xf numFmtId="0" fontId="0" fillId="0" borderId="0" xfId="0" applyNumberFormat="1" applyFont="1" applyAlignment="1"/>
    <xf numFmtId="49" fontId="3" fillId="0" borderId="1" xfId="0" applyNumberFormat="1" applyFont="1" applyFill="1" applyBorder="1" applyAlignment="1">
      <alignment wrapText="1"/>
    </xf>
    <xf numFmtId="0" fontId="3" fillId="0" borderId="1" xfId="0" applyNumberFormat="1" applyFont="1" applyFill="1" applyBorder="1" applyAlignment="1">
      <alignment horizontal="right" wrapText="1"/>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0" fontId="4" fillId="0" borderId="1" xfId="0" applyNumberFormat="1" applyFont="1" applyFill="1" applyBorder="1" applyAlignment="1"/>
    <xf numFmtId="49" fontId="3" fillId="2" borderId="1" xfId="0" applyNumberFormat="1" applyFont="1" applyFill="1" applyBorder="1" applyAlignment="1">
      <alignment wrapText="1"/>
    </xf>
    <xf numFmtId="49" fontId="3" fillId="2" borderId="1" xfId="0" applyNumberFormat="1" applyFont="1" applyFill="1" applyBorder="1" applyAlignment="1">
      <alignment horizontal="center" wrapText="1"/>
    </xf>
    <xf numFmtId="0" fontId="3" fillId="2" borderId="1" xfId="0" applyNumberFormat="1" applyFont="1" applyFill="1" applyBorder="1" applyAlignment="1">
      <alignment horizontal="right"/>
    </xf>
    <xf numFmtId="0" fontId="5" fillId="0" borderId="0" xfId="0" applyNumberFormat="1" applyFont="1" applyAlignment="1"/>
    <xf numFmtId="0" fontId="3" fillId="3" borderId="1" xfId="0" applyFont="1" applyFill="1" applyBorder="1" applyAlignment="1" applyProtection="1">
      <alignment horizontal="right" wrapText="1"/>
      <protection locked="0"/>
    </xf>
    <xf numFmtId="0" fontId="3" fillId="3" borderId="1" xfId="0" applyNumberFormat="1" applyFont="1" applyFill="1" applyBorder="1" applyAlignment="1" applyProtection="1">
      <alignment horizontal="right" wrapText="1"/>
      <protection locked="0"/>
    </xf>
    <xf numFmtId="164" fontId="3" fillId="3" borderId="1" xfId="0" applyNumberFormat="1" applyFont="1" applyFill="1" applyBorder="1" applyAlignment="1" applyProtection="1">
      <alignment horizontal="right" wrapText="1"/>
      <protection locked="0"/>
    </xf>
    <xf numFmtId="165" fontId="5" fillId="0" borderId="0" xfId="0" applyNumberFormat="1" applyFont="1" applyAlignment="1"/>
    <xf numFmtId="164" fontId="3" fillId="2" borderId="1" xfId="0" applyNumberFormat="1" applyFont="1" applyFill="1" applyBorder="1" applyAlignment="1">
      <alignment horizontal="right"/>
    </xf>
    <xf numFmtId="165" fontId="0" fillId="0" borderId="0" xfId="0" applyNumberFormat="1" applyFont="1" applyAlignment="1"/>
    <xf numFmtId="49" fontId="0" fillId="0" borderId="1" xfId="0" applyNumberFormat="1" applyFont="1" applyFill="1" applyBorder="1" applyAlignment="1">
      <alignment horizontal="left" wrapText="1"/>
    </xf>
    <xf numFmtId="0" fontId="4" fillId="0" borderId="1" xfId="0" applyFont="1" applyFill="1" applyBorder="1" applyAlignment="1">
      <alignment horizontal="left" wrapText="1"/>
    </xf>
    <xf numFmtId="49" fontId="4" fillId="0" borderId="2" xfId="0" applyNumberFormat="1" applyFont="1" applyFill="1" applyBorder="1" applyAlignment="1">
      <alignment horizontal="left"/>
    </xf>
    <xf numFmtId="49" fontId="4" fillId="0" borderId="3" xfId="0" applyNumberFormat="1" applyFont="1" applyFill="1" applyBorder="1" applyAlignment="1">
      <alignment horizontal="left"/>
    </xf>
    <xf numFmtId="49" fontId="4" fillId="0" borderId="4" xfId="0" applyNumberFormat="1" applyFont="1" applyFill="1" applyBorder="1" applyAlignment="1">
      <alignment horizontal="left"/>
    </xf>
    <xf numFmtId="49" fontId="1" fillId="4" borderId="5" xfId="0" applyNumberFormat="1" applyFont="1" applyFill="1" applyBorder="1" applyAlignment="1">
      <alignment horizontal="center" vertical="center" wrapText="1"/>
    </xf>
    <xf numFmtId="0" fontId="1" fillId="4" borderId="6" xfId="0" applyNumberFormat="1" applyFont="1" applyFill="1" applyBorder="1" applyAlignment="1">
      <alignment horizontal="center" vertical="center" wrapText="1"/>
    </xf>
    <xf numFmtId="0" fontId="1" fillId="4" borderId="7"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wrapText="1"/>
    </xf>
    <xf numFmtId="0" fontId="4" fillId="0" borderId="1" xfId="0" applyNumberFormat="1" applyFont="1" applyFill="1" applyBorder="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tabSelected="1" workbookViewId="0">
      <selection activeCell="E14" sqref="E14"/>
    </sheetView>
  </sheetViews>
  <sheetFormatPr defaultColWidth="8.7109375" defaultRowHeight="12.75" customHeight="1" outlineLevelCol="1" x14ac:dyDescent="0.25"/>
  <cols>
    <col min="1" max="1" width="54.7109375" style="1" customWidth="1"/>
    <col min="2" max="2" width="13.42578125" style="1" customWidth="1"/>
    <col min="3" max="3" width="22.42578125" style="1" customWidth="1"/>
    <col min="4" max="4" width="21.42578125" style="1" bestFit="1" customWidth="1"/>
    <col min="5" max="5" width="14.140625" style="1" customWidth="1"/>
    <col min="6" max="6" width="8.7109375" style="1" hidden="1" customWidth="1" outlineLevel="1"/>
    <col min="7" max="7" width="8.7109375" style="1" collapsed="1"/>
    <col min="8" max="16384" width="8.7109375" style="1"/>
  </cols>
  <sheetData>
    <row r="1" spans="1:6" ht="40.15" customHeight="1" x14ac:dyDescent="0.25">
      <c r="A1" s="22" t="s">
        <v>0</v>
      </c>
      <c r="B1" s="23"/>
      <c r="C1" s="24"/>
    </row>
    <row r="2" spans="1:6" ht="40.15" customHeight="1" x14ac:dyDescent="0.25">
      <c r="A2" s="2" t="s">
        <v>1</v>
      </c>
      <c r="B2" s="3"/>
      <c r="C2" s="3"/>
    </row>
    <row r="3" spans="1:6" ht="15" customHeight="1" x14ac:dyDescent="0.25">
      <c r="A3" s="7" t="s">
        <v>2</v>
      </c>
      <c r="B3" s="8" t="s">
        <v>3</v>
      </c>
      <c r="C3" s="8" t="s">
        <v>4</v>
      </c>
      <c r="D3" s="10" t="s">
        <v>22</v>
      </c>
      <c r="F3" s="1" t="s">
        <v>23</v>
      </c>
    </row>
    <row r="4" spans="1:6" ht="15" customHeight="1" x14ac:dyDescent="0.25">
      <c r="A4" s="4" t="s">
        <v>5</v>
      </c>
      <c r="B4" s="11">
        <v>323</v>
      </c>
      <c r="C4" s="13">
        <v>18129.101999999999</v>
      </c>
      <c r="D4" s="14">
        <f t="shared" ref="D4:D14" si="0">B4*C4/1000</f>
        <v>5855.6999459999997</v>
      </c>
      <c r="F4" s="1">
        <v>1320</v>
      </c>
    </row>
    <row r="5" spans="1:6" ht="30" customHeight="1" x14ac:dyDescent="0.25">
      <c r="A5" s="4" t="s">
        <v>6</v>
      </c>
      <c r="B5" s="11">
        <v>88</v>
      </c>
      <c r="C5" s="13">
        <v>27121.954000000002</v>
      </c>
      <c r="D5" s="14">
        <f t="shared" si="0"/>
        <v>2386.7319520000001</v>
      </c>
      <c r="F5" s="1">
        <v>1321</v>
      </c>
    </row>
    <row r="6" spans="1:6" ht="30" customHeight="1" x14ac:dyDescent="0.25">
      <c r="A6" s="4" t="s">
        <v>7</v>
      </c>
      <c r="B6" s="12">
        <v>186</v>
      </c>
      <c r="C6" s="13">
        <v>59382.81</v>
      </c>
      <c r="D6" s="14">
        <f t="shared" si="0"/>
        <v>11045.202660000001</v>
      </c>
      <c r="F6" s="1">
        <v>1322</v>
      </c>
    </row>
    <row r="7" spans="1:6" ht="15" customHeight="1" x14ac:dyDescent="0.25">
      <c r="A7" s="4" t="s">
        <v>8</v>
      </c>
      <c r="B7" s="12"/>
      <c r="C7" s="13"/>
      <c r="D7" s="14">
        <f t="shared" si="0"/>
        <v>0</v>
      </c>
    </row>
    <row r="8" spans="1:6" ht="15" customHeight="1" x14ac:dyDescent="0.25">
      <c r="A8" s="4" t="s">
        <v>9</v>
      </c>
      <c r="B8" s="12"/>
      <c r="C8" s="13"/>
      <c r="D8" s="14">
        <f t="shared" si="0"/>
        <v>0</v>
      </c>
    </row>
    <row r="9" spans="1:6" ht="15" customHeight="1" x14ac:dyDescent="0.25">
      <c r="A9" s="4" t="s">
        <v>10</v>
      </c>
      <c r="B9" s="12">
        <v>402</v>
      </c>
      <c r="C9" s="13">
        <v>11506.02</v>
      </c>
      <c r="D9" s="14">
        <f t="shared" si="0"/>
        <v>4625.42004</v>
      </c>
      <c r="F9" s="1">
        <v>1325</v>
      </c>
    </row>
    <row r="10" spans="1:6" ht="15" customHeight="1" x14ac:dyDescent="0.25">
      <c r="A10" s="5" t="s">
        <v>11</v>
      </c>
      <c r="B10" s="12"/>
      <c r="C10" s="13"/>
      <c r="D10" s="14">
        <f t="shared" si="0"/>
        <v>0</v>
      </c>
    </row>
    <row r="11" spans="1:6" ht="15" customHeight="1" x14ac:dyDescent="0.25">
      <c r="A11" s="4" t="s">
        <v>12</v>
      </c>
      <c r="B11" s="12">
        <v>87</v>
      </c>
      <c r="C11" s="13">
        <v>50370.701000000001</v>
      </c>
      <c r="D11" s="14">
        <f t="shared" si="0"/>
        <v>4382.2509869999994</v>
      </c>
      <c r="F11" s="1">
        <v>1326</v>
      </c>
    </row>
    <row r="12" spans="1:6" ht="15" customHeight="1" x14ac:dyDescent="0.25">
      <c r="A12" s="4" t="s">
        <v>13</v>
      </c>
      <c r="B12" s="12">
        <v>81</v>
      </c>
      <c r="C12" s="13">
        <v>68996.111000000004</v>
      </c>
      <c r="D12" s="14">
        <f t="shared" si="0"/>
        <v>5588.6849910000001</v>
      </c>
      <c r="F12" s="1">
        <v>1327</v>
      </c>
    </row>
    <row r="13" spans="1:6" ht="15" customHeight="1" x14ac:dyDescent="0.25">
      <c r="A13" s="4" t="s">
        <v>14</v>
      </c>
      <c r="B13" s="12">
        <v>276</v>
      </c>
      <c r="C13" s="13">
        <v>70292.322</v>
      </c>
      <c r="D13" s="14">
        <f t="shared" si="0"/>
        <v>19400.680872000001</v>
      </c>
      <c r="F13" s="1">
        <v>1328</v>
      </c>
    </row>
    <row r="14" spans="1:6" ht="15" customHeight="1" x14ac:dyDescent="0.25">
      <c r="A14" s="4" t="s">
        <v>15</v>
      </c>
      <c r="B14" s="12">
        <v>157</v>
      </c>
      <c r="C14" s="13">
        <v>13141.39</v>
      </c>
      <c r="D14" s="14">
        <f t="shared" si="0"/>
        <v>2063.19823</v>
      </c>
      <c r="F14" s="1">
        <v>1329</v>
      </c>
    </row>
    <row r="15" spans="1:6" ht="15" customHeight="1" x14ac:dyDescent="0.25">
      <c r="A15" s="7" t="s">
        <v>16</v>
      </c>
      <c r="B15" s="9">
        <f>SUM(B4:B9,B11:B14)</f>
        <v>1600</v>
      </c>
      <c r="C15" s="15">
        <f>((C4*B4)+(C5*B5)+(C6*B6)+(C7*B7)+(C8*B8)+(C9*B9)+(C11*B11)+(C12*B12)+(C13*B13)+(C14*B14))/B15</f>
        <v>34592.41854875</v>
      </c>
      <c r="D15" s="16">
        <f>SUM(D4:D14)</f>
        <v>55347.869677999995</v>
      </c>
    </row>
    <row r="16" spans="1:6" ht="15" customHeight="1" x14ac:dyDescent="0.25">
      <c r="A16" s="6"/>
      <c r="B16" s="6"/>
      <c r="C16" s="6"/>
    </row>
    <row r="17" spans="1:3" ht="15" x14ac:dyDescent="0.25">
      <c r="A17" s="19" t="s">
        <v>17</v>
      </c>
      <c r="B17" s="20"/>
      <c r="C17" s="21"/>
    </row>
    <row r="18" spans="1:3" ht="45" customHeight="1" x14ac:dyDescent="0.25">
      <c r="A18" s="25" t="s">
        <v>18</v>
      </c>
      <c r="B18" s="26"/>
      <c r="C18" s="26"/>
    </row>
    <row r="19" spans="1:3" ht="28.9" customHeight="1" x14ac:dyDescent="0.25">
      <c r="A19" s="25" t="s">
        <v>19</v>
      </c>
      <c r="B19" s="26"/>
      <c r="C19" s="26"/>
    </row>
    <row r="20" spans="1:3" ht="41.45" customHeight="1" x14ac:dyDescent="0.25">
      <c r="A20" s="27" t="s">
        <v>20</v>
      </c>
      <c r="B20" s="28"/>
      <c r="C20" s="28"/>
    </row>
    <row r="21" spans="1:3" ht="9" customHeight="1" x14ac:dyDescent="0.25">
      <c r="A21" s="27"/>
      <c r="B21" s="18"/>
      <c r="C21" s="18"/>
    </row>
    <row r="22" spans="1:3" ht="77.45" customHeight="1" x14ac:dyDescent="0.25">
      <c r="A22" s="17" t="s">
        <v>21</v>
      </c>
      <c r="B22" s="18"/>
      <c r="C22" s="18"/>
    </row>
  </sheetData>
  <mergeCells count="7">
    <mergeCell ref="A22:C22"/>
    <mergeCell ref="A17:C17"/>
    <mergeCell ref="A1:C1"/>
    <mergeCell ref="A18:C18"/>
    <mergeCell ref="A19:C19"/>
    <mergeCell ref="A20:C20"/>
    <mergeCell ref="A21:C21"/>
  </mergeCells>
  <phoneticPr fontId="6" type="noConversion"/>
  <pageMargins left="0.55118100000000003" right="0.55118100000000003" top="0.55118100000000003" bottom="0.55118100000000003" header="0.3" footer="0.3"/>
  <pageSetup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3.4</vt:lpstr>
    </vt:vector>
  </TitlesOfParts>
  <Company>Univerzita Karlova v Praze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PŠ</dc:creator>
  <cp:lastModifiedBy>POKUSNY UCET,ZAM,CIVT</cp:lastModifiedBy>
  <dcterms:created xsi:type="dcterms:W3CDTF">2018-03-01T11:31:56Z</dcterms:created>
  <dcterms:modified xsi:type="dcterms:W3CDTF">2018-04-18T11:01:29Z</dcterms:modified>
</cp:coreProperties>
</file>